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8" i="1"/>
  <c r="R46"/>
  <c r="N46"/>
  <c r="J46"/>
  <c r="F46"/>
  <c r="R45"/>
  <c r="N45"/>
  <c r="J45"/>
  <c r="F45"/>
  <c r="R44"/>
  <c r="N44"/>
  <c r="J44"/>
  <c r="F44"/>
  <c r="R43"/>
  <c r="N43"/>
  <c r="J43"/>
  <c r="F43"/>
  <c r="R42"/>
  <c r="N42"/>
  <c r="J42"/>
  <c r="F42"/>
  <c r="R41"/>
  <c r="R40" s="1"/>
  <c r="N41"/>
  <c r="N40" s="1"/>
  <c r="J41"/>
  <c r="F41"/>
  <c r="Q40"/>
  <c r="P40"/>
  <c r="O40"/>
  <c r="M40"/>
  <c r="L40"/>
  <c r="K40"/>
  <c r="I40"/>
  <c r="H40"/>
  <c r="G40"/>
  <c r="E40"/>
  <c r="D40"/>
  <c r="C40"/>
  <c r="B40"/>
  <c r="R39"/>
  <c r="N39"/>
  <c r="J39"/>
  <c r="F39"/>
  <c r="F24" s="1"/>
  <c r="R38"/>
  <c r="R37"/>
  <c r="N37"/>
  <c r="J37"/>
  <c r="F37"/>
  <c r="R36"/>
  <c r="N36"/>
  <c r="J36"/>
  <c r="F36"/>
  <c r="R35"/>
  <c r="N35"/>
  <c r="J35"/>
  <c r="F35"/>
  <c r="R34"/>
  <c r="N34"/>
  <c r="J34"/>
  <c r="F34"/>
  <c r="R33"/>
  <c r="N33"/>
  <c r="J33"/>
  <c r="F33"/>
  <c r="R32"/>
  <c r="N32"/>
  <c r="J32"/>
  <c r="F32"/>
  <c r="R31"/>
  <c r="N31"/>
  <c r="J31"/>
  <c r="F31"/>
  <c r="R30"/>
  <c r="N30"/>
  <c r="J30"/>
  <c r="F30"/>
  <c r="R29"/>
  <c r="N29"/>
  <c r="J29"/>
  <c r="F29"/>
  <c r="R28"/>
  <c r="N28"/>
  <c r="J28"/>
  <c r="F28"/>
  <c r="R27"/>
  <c r="N27"/>
  <c r="J27"/>
  <c r="F27"/>
  <c r="R26"/>
  <c r="N26"/>
  <c r="J26"/>
  <c r="F26"/>
  <c r="R25"/>
  <c r="N25"/>
  <c r="N24" s="1"/>
  <c r="J25"/>
  <c r="J24" s="1"/>
  <c r="F25"/>
  <c r="R24"/>
  <c r="Q24"/>
  <c r="P24"/>
  <c r="O24"/>
  <c r="M24"/>
  <c r="L24"/>
  <c r="K24"/>
  <c r="I24"/>
  <c r="H24"/>
  <c r="G24"/>
  <c r="E24"/>
  <c r="D24"/>
  <c r="C24"/>
  <c r="B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N18" s="1"/>
  <c r="J19"/>
  <c r="F19"/>
  <c r="R18"/>
  <c r="R13" s="1"/>
  <c r="R12" s="1"/>
  <c r="R11" s="1"/>
  <c r="Q18"/>
  <c r="P18"/>
  <c r="O18"/>
  <c r="O13" s="1"/>
  <c r="O12" s="1"/>
  <c r="O11" s="1"/>
  <c r="M18"/>
  <c r="M13" s="1"/>
  <c r="M12" s="1"/>
  <c r="M11" s="1"/>
  <c r="L18"/>
  <c r="L13" s="1"/>
  <c r="L12" s="1"/>
  <c r="L11" s="1"/>
  <c r="K18"/>
  <c r="K13" s="1"/>
  <c r="K12" s="1"/>
  <c r="K11" s="1"/>
  <c r="J18"/>
  <c r="I18"/>
  <c r="I13" s="1"/>
  <c r="I12" s="1"/>
  <c r="I11" s="1"/>
  <c r="H18"/>
  <c r="H13" s="1"/>
  <c r="H12" s="1"/>
  <c r="H11" s="1"/>
  <c r="G18"/>
  <c r="G13" s="1"/>
  <c r="G12" s="1"/>
  <c r="E18"/>
  <c r="D18"/>
  <c r="C18"/>
  <c r="C13" s="1"/>
  <c r="C12" s="1"/>
  <c r="B18"/>
  <c r="R17"/>
  <c r="N17"/>
  <c r="J17"/>
  <c r="F17"/>
  <c r="R16"/>
  <c r="N16"/>
  <c r="J16"/>
  <c r="F16"/>
  <c r="R15"/>
  <c r="N15"/>
  <c r="J15"/>
  <c r="F15"/>
  <c r="R14"/>
  <c r="N14"/>
  <c r="J14"/>
  <c r="F14"/>
  <c r="Q13"/>
  <c r="Q12" s="1"/>
  <c r="Q11" s="1"/>
  <c r="P13"/>
  <c r="P12" s="1"/>
  <c r="P11" s="1"/>
  <c r="J13"/>
  <c r="E13"/>
  <c r="D13"/>
  <c r="D12" s="1"/>
  <c r="D11" s="1"/>
  <c r="B13"/>
  <c r="B12" s="1"/>
  <c r="E12"/>
  <c r="E11" s="1"/>
  <c r="R10"/>
  <c r="N10"/>
  <c r="J10"/>
  <c r="F10"/>
  <c r="R9"/>
  <c r="N9"/>
  <c r="J9"/>
  <c r="F9"/>
  <c r="R8"/>
  <c r="N8"/>
  <c r="J8"/>
  <c r="F8"/>
  <c r="R7"/>
  <c r="R6" s="1"/>
  <c r="N7"/>
  <c r="J7"/>
  <c r="F7"/>
  <c r="F6" s="1"/>
  <c r="Q6"/>
  <c r="P6"/>
  <c r="O6"/>
  <c r="M6"/>
  <c r="L6"/>
  <c r="K6"/>
  <c r="I6"/>
  <c r="H6"/>
  <c r="G6"/>
  <c r="E6"/>
  <c r="D6"/>
  <c r="C6"/>
  <c r="B6"/>
  <c r="J6" l="1"/>
  <c r="G11"/>
  <c r="J12"/>
  <c r="C11"/>
  <c r="N13"/>
  <c r="N12" s="1"/>
  <c r="N11" s="1"/>
  <c r="N6"/>
  <c r="J40"/>
  <c r="B11"/>
  <c r="J11"/>
  <c r="F18"/>
  <c r="F40"/>
  <c r="F13" l="1"/>
  <c r="F12" l="1"/>
  <c r="F11" l="1"/>
</calcChain>
</file>

<file path=xl/sharedStrings.xml><?xml version="1.0" encoding="utf-8"?>
<sst xmlns="http://schemas.openxmlformats.org/spreadsheetml/2006/main" count="73" uniqueCount="69">
  <si>
    <t>¯Ç¯¯ËÝËÒ</t>
  </si>
  <si>
    <t>Áàòëàãäñàí òºñºâ</t>
  </si>
  <si>
    <t>1 -ð óëèðàë</t>
  </si>
  <si>
    <t>Ä¯Í</t>
  </si>
  <si>
    <t>2 -ð óëèðàë</t>
  </si>
  <si>
    <t>3 -ð óëèðàë</t>
  </si>
  <si>
    <t>4 -ð óëèðàë</t>
  </si>
  <si>
    <t>1 -ð ñàð</t>
  </si>
  <si>
    <t>2 -ð ñàð</t>
  </si>
  <si>
    <t>3 -ð ñàð</t>
  </si>
  <si>
    <t>4 -ð ñàð</t>
  </si>
  <si>
    <t>5 -ð ñàð</t>
  </si>
  <si>
    <t>6 -ð ñàð</t>
  </si>
  <si>
    <t>7 -ð ñàð</t>
  </si>
  <si>
    <t>8 -ð ñàð</t>
  </si>
  <si>
    <t>9 -ð ñàð</t>
  </si>
  <si>
    <t>10 -ð ñàð</t>
  </si>
  <si>
    <t>11 -ð ñàð</t>
  </si>
  <si>
    <t>12 -ð ñàð</t>
  </si>
  <si>
    <t>ÎÐËÎÃÛÍ Ä¯Í</t>
  </si>
  <si>
    <t>Òºñâººñ óðñãàë ñàíõ¿¿æèëò</t>
  </si>
  <si>
    <t>Òºñâººñ õºðºíãº îðóóëàëòûí ñàíõ¿¿æèëò</t>
  </si>
  <si>
    <t>¯íäñýí ¿éë àæèëëàãààíû îðëîãîîñ</t>
  </si>
  <si>
    <t>Áóñàä îðëîãî</t>
  </si>
  <si>
    <t>ÍÈÉÒ ÇÀÐËÀÃÛÍ Ä¯Í</t>
  </si>
  <si>
    <t>À. ÓÐÑÃÀË ÇÀÐÄËÛÍ Ä¯Í</t>
  </si>
  <si>
    <t>1. Áàðàà ¿éë÷èëãýýíèé çàðäàë</t>
  </si>
  <si>
    <t>1,1 Öàëèí, õºëñ áîëîí íýìýãäýë óðàìøèë</t>
  </si>
  <si>
    <t>¯íäñýí öàëèí</t>
  </si>
  <si>
    <t xml:space="preserve">Нэмэгдэл </t>
  </si>
  <si>
    <t>Ãýðýýò àæëûí öàëèí</t>
  </si>
  <si>
    <t>1,2 ÀÎ -ñ íèéãìèéí äààòãàëä òºëºõ øèìòãýëä</t>
  </si>
  <si>
    <t>Òýòãýâðèéí äààòãàë</t>
  </si>
  <si>
    <t>Òýòãýìæèéí äààòãàë</t>
  </si>
  <si>
    <t>¯ÎÌØ ºâ÷íèé äààòãàë</t>
  </si>
  <si>
    <t>Àæèëã¿éäëèéí äààòãàë</t>
  </si>
  <si>
    <t>Áàéãóóëëàãà òºëºõ ÝÌÄ -ûí õóðààìæ</t>
  </si>
  <si>
    <t>1,3 Áàðàà ¿éë÷èëãýýíèé áóñàä çàðäàë</t>
  </si>
  <si>
    <t>Áè÷èã õýðãèéí çàðäàë</t>
  </si>
  <si>
    <t>Ãýðýë öàõèãààíû çàðäàë</t>
  </si>
  <si>
    <t>Ò¿ëø, õàëààëòûí çàðäàë</t>
  </si>
  <si>
    <t>Òýýâýð, øàòàõóóíû çàðäàë</t>
  </si>
  <si>
    <t>Øóóäàí õîëáîîíû çàðäàë</t>
  </si>
  <si>
    <t>Öýâýð áîõèð óñíû çàðäàë</t>
  </si>
  <si>
    <t>Äîòîîä àëáàí òîìèëîëòûí çàðäàë</t>
  </si>
  <si>
    <t>Õè÷ýýë, ¿-ëýëèéí äàäëàãà, ñóðãóóëèëò</t>
  </si>
  <si>
    <t>Áàãà ¿íýòýé ò¿ðãýí ýëýãäýõ ç¿éë</t>
  </si>
  <si>
    <t xml:space="preserve">Íîðìûí õóâöàñ çººëºí ýäëýë </t>
  </si>
  <si>
    <t>Õîîëíû çàðäàë</t>
  </si>
  <si>
    <t>Ýìèéí çàðäàä</t>
  </si>
  <si>
    <t>Óðñãàë çàðäàë</t>
  </si>
  <si>
    <t>БГАҮ-ний хөлс бусад</t>
  </si>
  <si>
    <t>Àóäèòûí òºëáºð</t>
  </si>
  <si>
    <t>Òàòààñ áà óðñãàë øèæ¿¿ëýã</t>
  </si>
  <si>
    <t>ªðõ ãýðò îëãîõ øèëæ¿¿ëýã</t>
  </si>
  <si>
    <t>Ãàçðûí òºëáºð</t>
  </si>
  <si>
    <t>Òýýâðèéí õýðýãñëèéí òàòâàð</t>
  </si>
  <si>
    <t>Бүтцийн өөрчлөлтөөр чөлөөлөгдсөн албан хаагчид олгох тэтгэмж</t>
  </si>
  <si>
    <t>АО олгох тэтгэмж урамшуулал</t>
  </si>
  <si>
    <t>III ÁÀÉÃÓÓËËÀÃÛÍ ÒÎÎ</t>
  </si>
  <si>
    <t>ÀÆÈËËÀÃÑÀÄ Á¯ÃÄ</t>
  </si>
  <si>
    <t>Óäèðäàõ àæèëòàí</t>
  </si>
  <si>
    <t>Ã¿éöýòãýõ àæèëòàí</t>
  </si>
  <si>
    <t>¯éë÷ëýõ àæèëòàí</t>
  </si>
  <si>
    <t>Äàðãà,</t>
  </si>
  <si>
    <t>öàãäààãèéí õóðàíäàà                                           Ã.Ýðäýíýáààòàð</t>
  </si>
  <si>
    <t>Àõëàõ íÿãòëàí áîäîã÷</t>
  </si>
  <si>
    <t>öàãäààãèéí àõìàä                                                       Á. ÃÀÍÁÀÒ</t>
  </si>
  <si>
    <t>Завхан аймаг дахь Цагдаагийн газрын 2015 оны тодотгосон төсвийн хуваарь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</si>
</sst>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 Mon"/>
      <family val="2"/>
    </font>
    <font>
      <sz val="8"/>
      <name val="Arial Mon"/>
      <family val="2"/>
    </font>
    <font>
      <b/>
      <sz val="8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11"/>
  <sheetViews>
    <sheetView tabSelected="1" workbookViewId="0">
      <selection activeCell="A2" sqref="A2"/>
    </sheetView>
  </sheetViews>
  <sheetFormatPr defaultRowHeight="10.5"/>
  <cols>
    <col min="1" max="1" width="35.7109375" style="8" customWidth="1"/>
    <col min="2" max="2" width="9.140625" style="8"/>
    <col min="3" max="5" width="8.42578125" style="8" customWidth="1"/>
    <col min="6" max="6" width="8.42578125" style="8" hidden="1" customWidth="1"/>
    <col min="7" max="9" width="8.42578125" style="8" customWidth="1"/>
    <col min="10" max="10" width="8.42578125" style="8" hidden="1" customWidth="1"/>
    <col min="11" max="13" width="8.42578125" style="8" customWidth="1"/>
    <col min="14" max="14" width="8.42578125" style="8" hidden="1" customWidth="1"/>
    <col min="15" max="17" width="8.42578125" style="8" customWidth="1"/>
    <col min="18" max="18" width="8.42578125" style="8" hidden="1" customWidth="1"/>
    <col min="19" max="16384" width="9.140625" style="8"/>
  </cols>
  <sheetData>
    <row r="1" spans="1:18" s="2" customFormat="1" ht="12.75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2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 ht="10.5" customHeight="1">
      <c r="A4" s="4" t="s">
        <v>0</v>
      </c>
      <c r="B4" s="4" t="s">
        <v>1</v>
      </c>
      <c r="C4" s="5" t="s">
        <v>2</v>
      </c>
      <c r="D4" s="6"/>
      <c r="E4" s="7"/>
      <c r="F4" s="4" t="s">
        <v>3</v>
      </c>
      <c r="G4" s="5" t="s">
        <v>4</v>
      </c>
      <c r="H4" s="6"/>
      <c r="I4" s="7"/>
      <c r="J4" s="4" t="s">
        <v>3</v>
      </c>
      <c r="K4" s="5" t="s">
        <v>5</v>
      </c>
      <c r="L4" s="6"/>
      <c r="M4" s="7"/>
      <c r="N4" s="4" t="s">
        <v>3</v>
      </c>
      <c r="O4" s="5" t="s">
        <v>6</v>
      </c>
      <c r="P4" s="6"/>
      <c r="Q4" s="7"/>
      <c r="R4" s="4" t="s">
        <v>3</v>
      </c>
    </row>
    <row r="5" spans="1:18">
      <c r="A5" s="9"/>
      <c r="B5" s="9"/>
      <c r="C5" s="10" t="s">
        <v>7</v>
      </c>
      <c r="D5" s="10" t="s">
        <v>8</v>
      </c>
      <c r="E5" s="10" t="s">
        <v>9</v>
      </c>
      <c r="F5" s="9"/>
      <c r="G5" s="10" t="s">
        <v>10</v>
      </c>
      <c r="H5" s="10" t="s">
        <v>11</v>
      </c>
      <c r="I5" s="10" t="s">
        <v>12</v>
      </c>
      <c r="J5" s="9"/>
      <c r="K5" s="10" t="s">
        <v>13</v>
      </c>
      <c r="L5" s="10" t="s">
        <v>14</v>
      </c>
      <c r="M5" s="10" t="s">
        <v>15</v>
      </c>
      <c r="N5" s="9"/>
      <c r="O5" s="10" t="s">
        <v>16</v>
      </c>
      <c r="P5" s="10" t="s">
        <v>17</v>
      </c>
      <c r="Q5" s="10" t="s">
        <v>18</v>
      </c>
      <c r="R5" s="9"/>
    </row>
    <row r="6" spans="1:18">
      <c r="A6" s="11" t="s">
        <v>19</v>
      </c>
      <c r="B6" s="12">
        <f t="shared" ref="B6:R6" si="0">SUM(B7:B10)</f>
        <v>2336520.6</v>
      </c>
      <c r="C6" s="12">
        <f t="shared" si="0"/>
        <v>198832.7</v>
      </c>
      <c r="D6" s="12">
        <f>SUM(D7:D10)</f>
        <v>197344.7</v>
      </c>
      <c r="E6" s="12">
        <f t="shared" si="0"/>
        <v>198718.7</v>
      </c>
      <c r="F6" s="12">
        <f t="shared" si="0"/>
        <v>594896.1</v>
      </c>
      <c r="G6" s="12">
        <f t="shared" si="0"/>
        <v>187725.80000000002</v>
      </c>
      <c r="H6" s="12">
        <f t="shared" si="0"/>
        <v>187725.80000000002</v>
      </c>
      <c r="I6" s="12">
        <f t="shared" si="0"/>
        <v>188025.80000000002</v>
      </c>
      <c r="J6" s="12">
        <f t="shared" si="0"/>
        <v>563477.4</v>
      </c>
      <c r="K6" s="12">
        <f t="shared" si="0"/>
        <v>191252.40000000002</v>
      </c>
      <c r="L6" s="12">
        <f t="shared" si="0"/>
        <v>189252.40000000002</v>
      </c>
      <c r="M6" s="12">
        <f t="shared" si="0"/>
        <v>200335.1</v>
      </c>
      <c r="N6" s="12">
        <f t="shared" si="0"/>
        <v>580839.9</v>
      </c>
      <c r="O6" s="12">
        <f t="shared" si="0"/>
        <v>198635.1</v>
      </c>
      <c r="P6" s="12">
        <f t="shared" si="0"/>
        <v>198335.1</v>
      </c>
      <c r="Q6" s="12">
        <f t="shared" si="0"/>
        <v>200337</v>
      </c>
      <c r="R6" s="12">
        <f t="shared" si="0"/>
        <v>597307.19999999995</v>
      </c>
    </row>
    <row r="7" spans="1:18">
      <c r="A7" s="13" t="s">
        <v>20</v>
      </c>
      <c r="B7" s="14">
        <v>2276038.1</v>
      </c>
      <c r="C7" s="14">
        <v>193793</v>
      </c>
      <c r="D7" s="14">
        <v>192305</v>
      </c>
      <c r="E7" s="14">
        <v>193679</v>
      </c>
      <c r="F7" s="14">
        <f>SUM(C7:E7)</f>
        <v>579777</v>
      </c>
      <c r="G7" s="14">
        <v>182686.1</v>
      </c>
      <c r="H7" s="14">
        <v>182686.1</v>
      </c>
      <c r="I7" s="14">
        <v>182986.1</v>
      </c>
      <c r="J7" s="14">
        <f>SUM(G7:I7)</f>
        <v>548358.30000000005</v>
      </c>
      <c r="K7" s="14">
        <v>186212.7</v>
      </c>
      <c r="L7" s="14">
        <v>184212.7</v>
      </c>
      <c r="M7" s="14">
        <v>195295.4</v>
      </c>
      <c r="N7" s="14">
        <f>SUM(K7:M7)</f>
        <v>565720.80000000005</v>
      </c>
      <c r="O7" s="14">
        <v>193595.4</v>
      </c>
      <c r="P7" s="14">
        <v>193295.4</v>
      </c>
      <c r="Q7" s="14">
        <v>195291.2</v>
      </c>
      <c r="R7" s="14">
        <f>SUM(O7:Q7)</f>
        <v>582182</v>
      </c>
    </row>
    <row r="8" spans="1:18">
      <c r="A8" s="13" t="s">
        <v>21</v>
      </c>
      <c r="B8" s="14"/>
      <c r="C8" s="14"/>
      <c r="D8" s="14"/>
      <c r="E8" s="14"/>
      <c r="F8" s="14">
        <f>SUM(C8:E8)</f>
        <v>0</v>
      </c>
      <c r="G8" s="14"/>
      <c r="H8" s="14"/>
      <c r="I8" s="14"/>
      <c r="J8" s="14">
        <f>SUM(G8:I8)</f>
        <v>0</v>
      </c>
      <c r="K8" s="14"/>
      <c r="L8" s="14"/>
      <c r="M8" s="14"/>
      <c r="N8" s="14">
        <f>SUM(K8:M8)</f>
        <v>0</v>
      </c>
      <c r="O8" s="14"/>
      <c r="P8" s="14"/>
      <c r="Q8" s="14"/>
      <c r="R8" s="14">
        <f>SUM(O8:Q8)</f>
        <v>0</v>
      </c>
    </row>
    <row r="9" spans="1:18">
      <c r="A9" s="13" t="s">
        <v>22</v>
      </c>
      <c r="B9" s="14">
        <v>52482.5</v>
      </c>
      <c r="C9" s="14">
        <v>4373</v>
      </c>
      <c r="D9" s="14">
        <v>4373</v>
      </c>
      <c r="E9" s="14">
        <v>4373</v>
      </c>
      <c r="F9" s="14">
        <f>SUM(C9:E9)</f>
        <v>13119</v>
      </c>
      <c r="G9" s="14">
        <v>4373</v>
      </c>
      <c r="H9" s="14">
        <v>4373</v>
      </c>
      <c r="I9" s="14">
        <v>4373</v>
      </c>
      <c r="J9" s="14">
        <f>SUM(G9:I9)</f>
        <v>13119</v>
      </c>
      <c r="K9" s="14">
        <v>4373</v>
      </c>
      <c r="L9" s="14">
        <v>4373</v>
      </c>
      <c r="M9" s="14">
        <v>4373</v>
      </c>
      <c r="N9" s="14">
        <f>SUM(K9:M9)</f>
        <v>13119</v>
      </c>
      <c r="O9" s="14">
        <v>4373</v>
      </c>
      <c r="P9" s="14">
        <v>4373</v>
      </c>
      <c r="Q9" s="14">
        <v>4379.5</v>
      </c>
      <c r="R9" s="14">
        <f>SUM(O9:Q9)</f>
        <v>13125.5</v>
      </c>
    </row>
    <row r="10" spans="1:18">
      <c r="A10" s="13" t="s">
        <v>23</v>
      </c>
      <c r="B10" s="14">
        <v>8000</v>
      </c>
      <c r="C10" s="14">
        <v>666.7</v>
      </c>
      <c r="D10" s="14">
        <v>666.7</v>
      </c>
      <c r="E10" s="14">
        <v>666.7</v>
      </c>
      <c r="F10" s="14">
        <f>SUM(C10:E10)</f>
        <v>2000.1000000000001</v>
      </c>
      <c r="G10" s="14">
        <v>666.7</v>
      </c>
      <c r="H10" s="14">
        <v>666.7</v>
      </c>
      <c r="I10" s="14">
        <v>666.7</v>
      </c>
      <c r="J10" s="14">
        <f>SUM(G10:I10)</f>
        <v>2000.1000000000001</v>
      </c>
      <c r="K10" s="14">
        <v>666.7</v>
      </c>
      <c r="L10" s="14">
        <v>666.7</v>
      </c>
      <c r="M10" s="14">
        <v>666.7</v>
      </c>
      <c r="N10" s="14">
        <f>SUM(K10:M10)</f>
        <v>2000.1000000000001</v>
      </c>
      <c r="O10" s="14">
        <v>666.7</v>
      </c>
      <c r="P10" s="14">
        <v>666.7</v>
      </c>
      <c r="Q10" s="14">
        <v>666.3</v>
      </c>
      <c r="R10" s="14">
        <f>SUM(O10:Q10)</f>
        <v>1999.7</v>
      </c>
    </row>
    <row r="11" spans="1:18">
      <c r="A11" s="11" t="s">
        <v>24</v>
      </c>
      <c r="B11" s="12">
        <f t="shared" ref="B11:R11" si="1">SUM(B12+B40)</f>
        <v>2336520.6</v>
      </c>
      <c r="C11" s="12">
        <f t="shared" si="1"/>
        <v>198832.69999999998</v>
      </c>
      <c r="D11" s="12">
        <f t="shared" si="1"/>
        <v>197344.69999999998</v>
      </c>
      <c r="E11" s="12">
        <f t="shared" si="1"/>
        <v>198718.69999999998</v>
      </c>
      <c r="F11" s="12">
        <f t="shared" si="1"/>
        <v>594896.1</v>
      </c>
      <c r="G11" s="12">
        <f t="shared" si="1"/>
        <v>187725.8</v>
      </c>
      <c r="H11" s="12">
        <f t="shared" si="1"/>
        <v>187725.8</v>
      </c>
      <c r="I11" s="12">
        <f t="shared" si="1"/>
        <v>188025.8</v>
      </c>
      <c r="J11" s="12">
        <f t="shared" si="1"/>
        <v>563477.4</v>
      </c>
      <c r="K11" s="12">
        <f t="shared" si="1"/>
        <v>191252.4</v>
      </c>
      <c r="L11" s="12">
        <f t="shared" si="1"/>
        <v>189252.4</v>
      </c>
      <c r="M11" s="12">
        <f t="shared" si="1"/>
        <v>200335.09999999998</v>
      </c>
      <c r="N11" s="12">
        <f t="shared" si="1"/>
        <v>580839.9</v>
      </c>
      <c r="O11" s="12">
        <f t="shared" si="1"/>
        <v>198635.09999999998</v>
      </c>
      <c r="P11" s="12">
        <f t="shared" si="1"/>
        <v>198335.09999999998</v>
      </c>
      <c r="Q11" s="12">
        <f t="shared" si="1"/>
        <v>200337.00000000003</v>
      </c>
      <c r="R11" s="12">
        <f t="shared" si="1"/>
        <v>597307.20000000007</v>
      </c>
    </row>
    <row r="12" spans="1:18">
      <c r="A12" s="15" t="s">
        <v>25</v>
      </c>
      <c r="B12" s="16">
        <f>SUM(B13+B24)</f>
        <v>2317750.5</v>
      </c>
      <c r="C12" s="16">
        <f t="shared" ref="C12:R12" si="2">SUM(C13+C24)</f>
        <v>198832.69999999998</v>
      </c>
      <c r="D12" s="16">
        <f t="shared" si="2"/>
        <v>195344.69999999998</v>
      </c>
      <c r="E12" s="16">
        <f t="shared" si="2"/>
        <v>197108.69999999998</v>
      </c>
      <c r="F12" s="16">
        <f t="shared" si="2"/>
        <v>591286.1</v>
      </c>
      <c r="G12" s="16">
        <f t="shared" si="2"/>
        <v>187725.8</v>
      </c>
      <c r="H12" s="16">
        <f t="shared" si="2"/>
        <v>187725.8</v>
      </c>
      <c r="I12" s="16">
        <f t="shared" si="2"/>
        <v>188025.8</v>
      </c>
      <c r="J12" s="16">
        <f t="shared" si="2"/>
        <v>563477.4</v>
      </c>
      <c r="K12" s="16">
        <f t="shared" si="2"/>
        <v>187725.8</v>
      </c>
      <c r="L12" s="16">
        <f t="shared" si="2"/>
        <v>187725.8</v>
      </c>
      <c r="M12" s="16">
        <f t="shared" si="2"/>
        <v>196808.49999999997</v>
      </c>
      <c r="N12" s="16">
        <f t="shared" si="2"/>
        <v>572260.1</v>
      </c>
      <c r="O12" s="16">
        <f t="shared" si="2"/>
        <v>197108.49999999997</v>
      </c>
      <c r="P12" s="16">
        <f t="shared" si="2"/>
        <v>196808.49999999997</v>
      </c>
      <c r="Q12" s="16">
        <f t="shared" si="2"/>
        <v>196809.90000000002</v>
      </c>
      <c r="R12" s="16">
        <f t="shared" si="2"/>
        <v>590726.9</v>
      </c>
    </row>
    <row r="13" spans="1:18">
      <c r="A13" s="15" t="s">
        <v>26</v>
      </c>
      <c r="B13" s="16">
        <f>SUM(B14:B18)</f>
        <v>1995324.9000000001</v>
      </c>
      <c r="C13" s="16">
        <f t="shared" ref="C13:R13" si="3">SUM(C14:C18)</f>
        <v>166277.09999999998</v>
      </c>
      <c r="D13" s="16">
        <f t="shared" si="3"/>
        <v>166277.09999999998</v>
      </c>
      <c r="E13" s="16">
        <f t="shared" si="3"/>
        <v>166277.09999999998</v>
      </c>
      <c r="F13" s="16">
        <f t="shared" si="3"/>
        <v>498831.3</v>
      </c>
      <c r="G13" s="16">
        <f t="shared" si="3"/>
        <v>166277.09999999998</v>
      </c>
      <c r="H13" s="16">
        <f t="shared" si="3"/>
        <v>166277.09999999998</v>
      </c>
      <c r="I13" s="16">
        <f t="shared" si="3"/>
        <v>166277.09999999998</v>
      </c>
      <c r="J13" s="16">
        <f t="shared" si="3"/>
        <v>498831.3</v>
      </c>
      <c r="K13" s="16">
        <f t="shared" si="3"/>
        <v>166277.09999999998</v>
      </c>
      <c r="L13" s="16">
        <f t="shared" si="3"/>
        <v>166277.09999999998</v>
      </c>
      <c r="M13" s="16">
        <f t="shared" si="3"/>
        <v>166277.09999999998</v>
      </c>
      <c r="N13" s="16">
        <f t="shared" si="3"/>
        <v>498831.3</v>
      </c>
      <c r="O13" s="16">
        <f t="shared" si="3"/>
        <v>166277.09999999998</v>
      </c>
      <c r="P13" s="16">
        <f t="shared" si="3"/>
        <v>166277.09999999998</v>
      </c>
      <c r="Q13" s="16">
        <f t="shared" si="3"/>
        <v>166276.80000000002</v>
      </c>
      <c r="R13" s="16">
        <f t="shared" si="3"/>
        <v>498831</v>
      </c>
    </row>
    <row r="14" spans="1:18">
      <c r="A14" s="13" t="s">
        <v>27</v>
      </c>
      <c r="B14" s="14"/>
      <c r="C14" s="14"/>
      <c r="D14" s="14"/>
      <c r="E14" s="14"/>
      <c r="F14" s="14">
        <f>SUM(C14:E14)</f>
        <v>0</v>
      </c>
      <c r="G14" s="14"/>
      <c r="H14" s="14"/>
      <c r="I14" s="14"/>
      <c r="J14" s="14">
        <f>SUM(G14:I14)</f>
        <v>0</v>
      </c>
      <c r="K14" s="14"/>
      <c r="L14" s="14"/>
      <c r="M14" s="14"/>
      <c r="N14" s="14">
        <f>SUM(K14:M14)</f>
        <v>0</v>
      </c>
      <c r="O14" s="14"/>
      <c r="P14" s="14"/>
      <c r="Q14" s="14"/>
      <c r="R14" s="14">
        <f>SUM(O14:Q14)</f>
        <v>0</v>
      </c>
    </row>
    <row r="15" spans="1:18">
      <c r="A15" s="13" t="s">
        <v>28</v>
      </c>
      <c r="B15" s="14">
        <v>1517798.8</v>
      </c>
      <c r="C15" s="14">
        <v>126483.2</v>
      </c>
      <c r="D15" s="14">
        <v>126483.2</v>
      </c>
      <c r="E15" s="14">
        <v>126483.2</v>
      </c>
      <c r="F15" s="14">
        <f>SUM(C15:E15)</f>
        <v>379449.59999999998</v>
      </c>
      <c r="G15" s="14">
        <v>126483.2</v>
      </c>
      <c r="H15" s="14">
        <v>126483.2</v>
      </c>
      <c r="I15" s="14">
        <v>126483.2</v>
      </c>
      <c r="J15" s="14">
        <f>SUM(G15:I15)</f>
        <v>379449.59999999998</v>
      </c>
      <c r="K15" s="14">
        <v>126483.2</v>
      </c>
      <c r="L15" s="14">
        <v>126483.2</v>
      </c>
      <c r="M15" s="14">
        <v>126483.2</v>
      </c>
      <c r="N15" s="14">
        <f>SUM(K15:M15)</f>
        <v>379449.59999999998</v>
      </c>
      <c r="O15" s="14">
        <v>126483.2</v>
      </c>
      <c r="P15" s="14">
        <v>126483.2</v>
      </c>
      <c r="Q15" s="14">
        <v>126483.6</v>
      </c>
      <c r="R15" s="14">
        <f>SUM(O15:Q15)</f>
        <v>379450</v>
      </c>
    </row>
    <row r="16" spans="1:18">
      <c r="A16" s="13" t="s">
        <v>29</v>
      </c>
      <c r="B16" s="14">
        <v>289188.90000000002</v>
      </c>
      <c r="C16" s="14">
        <v>24099.1</v>
      </c>
      <c r="D16" s="14">
        <v>24099.1</v>
      </c>
      <c r="E16" s="14">
        <v>24099.1</v>
      </c>
      <c r="F16" s="14">
        <f>SUM(C16:E16)</f>
        <v>72297.299999999988</v>
      </c>
      <c r="G16" s="14">
        <v>24099.1</v>
      </c>
      <c r="H16" s="14">
        <v>24099.1</v>
      </c>
      <c r="I16" s="14">
        <v>24099.1</v>
      </c>
      <c r="J16" s="14">
        <f>SUM(G16:I16)</f>
        <v>72297.299999999988</v>
      </c>
      <c r="K16" s="14">
        <v>24099.1</v>
      </c>
      <c r="L16" s="14">
        <v>24099.1</v>
      </c>
      <c r="M16" s="14">
        <v>24099.1</v>
      </c>
      <c r="N16" s="14">
        <f>SUM(K16:M16)</f>
        <v>72297.299999999988</v>
      </c>
      <c r="O16" s="14">
        <v>24099.1</v>
      </c>
      <c r="P16" s="14">
        <v>24099.1</v>
      </c>
      <c r="Q16" s="14">
        <v>24098.799999999999</v>
      </c>
      <c r="R16" s="14">
        <f>SUM(O16:Q16)</f>
        <v>72297</v>
      </c>
    </row>
    <row r="17" spans="1:18">
      <c r="A17" s="13" t="s">
        <v>30</v>
      </c>
      <c r="B17" s="14">
        <v>144083.70000000001</v>
      </c>
      <c r="C17" s="14">
        <v>12007</v>
      </c>
      <c r="D17" s="14">
        <v>12007</v>
      </c>
      <c r="E17" s="14">
        <v>12007</v>
      </c>
      <c r="F17" s="14">
        <f>SUM(C17:E17)</f>
        <v>36021</v>
      </c>
      <c r="G17" s="14">
        <v>12007</v>
      </c>
      <c r="H17" s="14">
        <v>12007</v>
      </c>
      <c r="I17" s="14">
        <v>12007</v>
      </c>
      <c r="J17" s="14">
        <f>SUM(G17:I17)</f>
        <v>36021</v>
      </c>
      <c r="K17" s="14">
        <v>12007</v>
      </c>
      <c r="L17" s="14">
        <v>12007</v>
      </c>
      <c r="M17" s="14">
        <v>12007</v>
      </c>
      <c r="N17" s="14">
        <f>SUM(K17:M17)</f>
        <v>36021</v>
      </c>
      <c r="O17" s="14">
        <v>12007</v>
      </c>
      <c r="P17" s="14">
        <v>12007</v>
      </c>
      <c r="Q17" s="14">
        <v>12006.7</v>
      </c>
      <c r="R17" s="14">
        <f>SUM(O17:Q17)</f>
        <v>36020.699999999997</v>
      </c>
    </row>
    <row r="18" spans="1:18">
      <c r="A18" s="17" t="s">
        <v>31</v>
      </c>
      <c r="B18" s="12">
        <f t="shared" ref="B18:R18" si="4">SUM(B19:B23)</f>
        <v>44253.5</v>
      </c>
      <c r="C18" s="12">
        <f t="shared" si="4"/>
        <v>3687.8</v>
      </c>
      <c r="D18" s="12">
        <f t="shared" si="4"/>
        <v>3687.8</v>
      </c>
      <c r="E18" s="12">
        <f t="shared" si="4"/>
        <v>3687.8</v>
      </c>
      <c r="F18" s="12">
        <f t="shared" si="4"/>
        <v>11063.400000000001</v>
      </c>
      <c r="G18" s="12">
        <f t="shared" si="4"/>
        <v>3687.8</v>
      </c>
      <c r="H18" s="12">
        <f t="shared" si="4"/>
        <v>3687.8</v>
      </c>
      <c r="I18" s="12">
        <f t="shared" si="4"/>
        <v>3687.8</v>
      </c>
      <c r="J18" s="12">
        <f t="shared" si="4"/>
        <v>11063.400000000001</v>
      </c>
      <c r="K18" s="12">
        <f t="shared" si="4"/>
        <v>3687.8</v>
      </c>
      <c r="L18" s="12">
        <f t="shared" si="4"/>
        <v>3687.8</v>
      </c>
      <c r="M18" s="12">
        <f t="shared" si="4"/>
        <v>3687.8</v>
      </c>
      <c r="N18" s="12">
        <f t="shared" si="4"/>
        <v>11063.400000000001</v>
      </c>
      <c r="O18" s="12">
        <f t="shared" si="4"/>
        <v>3687.8</v>
      </c>
      <c r="P18" s="12">
        <f t="shared" si="4"/>
        <v>3687.8</v>
      </c>
      <c r="Q18" s="12">
        <f t="shared" si="4"/>
        <v>3687.7000000000003</v>
      </c>
      <c r="R18" s="12">
        <f t="shared" si="4"/>
        <v>11063.3</v>
      </c>
    </row>
    <row r="19" spans="1:18">
      <c r="A19" s="13" t="s">
        <v>32</v>
      </c>
      <c r="B19" s="14">
        <v>5474.4</v>
      </c>
      <c r="C19" s="14">
        <v>456.2</v>
      </c>
      <c r="D19" s="14">
        <v>456.2</v>
      </c>
      <c r="E19" s="14">
        <v>456.2</v>
      </c>
      <c r="F19" s="14">
        <f>SUM(C19:E19)</f>
        <v>1368.6</v>
      </c>
      <c r="G19" s="14">
        <v>456.2</v>
      </c>
      <c r="H19" s="14">
        <v>456.2</v>
      </c>
      <c r="I19" s="14">
        <v>456.2</v>
      </c>
      <c r="J19" s="14">
        <f>SUM(G19:I19)</f>
        <v>1368.6</v>
      </c>
      <c r="K19" s="14">
        <v>456.2</v>
      </c>
      <c r="L19" s="14">
        <v>456.2</v>
      </c>
      <c r="M19" s="14">
        <v>456.2</v>
      </c>
      <c r="N19" s="14">
        <f>SUM(K19:M19)</f>
        <v>1368.6</v>
      </c>
      <c r="O19" s="14">
        <v>456.2</v>
      </c>
      <c r="P19" s="14">
        <v>456.2</v>
      </c>
      <c r="Q19" s="14">
        <v>456.2</v>
      </c>
      <c r="R19" s="14">
        <f>SUM(O19:Q19)</f>
        <v>1368.6</v>
      </c>
    </row>
    <row r="20" spans="1:18">
      <c r="A20" s="13" t="s">
        <v>33</v>
      </c>
      <c r="B20" s="14">
        <v>624.6</v>
      </c>
      <c r="C20" s="14">
        <v>52.1</v>
      </c>
      <c r="D20" s="14">
        <v>52.1</v>
      </c>
      <c r="E20" s="14">
        <v>52.1</v>
      </c>
      <c r="F20" s="14">
        <f>SUM(C20:E20)</f>
        <v>156.30000000000001</v>
      </c>
      <c r="G20" s="14">
        <v>52.1</v>
      </c>
      <c r="H20" s="14">
        <v>52.1</v>
      </c>
      <c r="I20" s="14">
        <v>52.1</v>
      </c>
      <c r="J20" s="14">
        <f>SUM(G20:I20)</f>
        <v>156.30000000000001</v>
      </c>
      <c r="K20" s="14">
        <v>52.1</v>
      </c>
      <c r="L20" s="14">
        <v>52.1</v>
      </c>
      <c r="M20" s="14">
        <v>52.1</v>
      </c>
      <c r="N20" s="14">
        <f>SUM(K20:M20)</f>
        <v>156.30000000000001</v>
      </c>
      <c r="O20" s="14">
        <v>52.1</v>
      </c>
      <c r="P20" s="14">
        <v>52.1</v>
      </c>
      <c r="Q20" s="14">
        <v>51.5</v>
      </c>
      <c r="R20" s="14">
        <f>SUM(O20:Q20)</f>
        <v>155.69999999999999</v>
      </c>
    </row>
    <row r="21" spans="1:18">
      <c r="A21" s="13" t="s">
        <v>34</v>
      </c>
      <c r="B21" s="14">
        <v>781.7</v>
      </c>
      <c r="C21" s="14">
        <v>65.099999999999994</v>
      </c>
      <c r="D21" s="14">
        <v>65.099999999999994</v>
      </c>
      <c r="E21" s="14">
        <v>65.099999999999994</v>
      </c>
      <c r="F21" s="14">
        <f>SUM(C21:E21)</f>
        <v>195.29999999999998</v>
      </c>
      <c r="G21" s="14">
        <v>65.099999999999994</v>
      </c>
      <c r="H21" s="14">
        <v>65.099999999999994</v>
      </c>
      <c r="I21" s="14">
        <v>65.099999999999994</v>
      </c>
      <c r="J21" s="14">
        <f>SUM(G21:I21)</f>
        <v>195.29999999999998</v>
      </c>
      <c r="K21" s="14">
        <v>65.099999999999994</v>
      </c>
      <c r="L21" s="14">
        <v>65.099999999999994</v>
      </c>
      <c r="M21" s="14">
        <v>65.099999999999994</v>
      </c>
      <c r="N21" s="14">
        <f>SUM(K21:M21)</f>
        <v>195.29999999999998</v>
      </c>
      <c r="O21" s="14">
        <v>65.099999999999994</v>
      </c>
      <c r="P21" s="14">
        <v>65.099999999999994</v>
      </c>
      <c r="Q21" s="14">
        <v>65.599999999999994</v>
      </c>
      <c r="R21" s="14">
        <f>SUM(O21:Q21)</f>
        <v>195.79999999999998</v>
      </c>
    </row>
    <row r="22" spans="1:18">
      <c r="A22" s="13" t="s">
        <v>35</v>
      </c>
      <c r="B22" s="14">
        <v>155.6</v>
      </c>
      <c r="C22" s="14">
        <v>13</v>
      </c>
      <c r="D22" s="14">
        <v>13</v>
      </c>
      <c r="E22" s="14">
        <v>13</v>
      </c>
      <c r="F22" s="14">
        <f>SUM(C22:E22)</f>
        <v>39</v>
      </c>
      <c r="G22" s="14">
        <v>13</v>
      </c>
      <c r="H22" s="14">
        <v>13</v>
      </c>
      <c r="I22" s="14">
        <v>13</v>
      </c>
      <c r="J22" s="14">
        <f>SUM(G22:I22)</f>
        <v>39</v>
      </c>
      <c r="K22" s="14">
        <v>13</v>
      </c>
      <c r="L22" s="14">
        <v>13</v>
      </c>
      <c r="M22" s="14">
        <v>13</v>
      </c>
      <c r="N22" s="14">
        <f>SUM(K22:M22)</f>
        <v>39</v>
      </c>
      <c r="O22" s="14">
        <v>13</v>
      </c>
      <c r="P22" s="14">
        <v>13</v>
      </c>
      <c r="Q22" s="14">
        <v>12.6</v>
      </c>
      <c r="R22" s="14">
        <f>SUM(O22:Q22)</f>
        <v>38.6</v>
      </c>
    </row>
    <row r="23" spans="1:18">
      <c r="A23" s="13" t="s">
        <v>36</v>
      </c>
      <c r="B23" s="14">
        <v>37217.199999999997</v>
      </c>
      <c r="C23" s="14">
        <v>3101.4</v>
      </c>
      <c r="D23" s="14">
        <v>3101.4</v>
      </c>
      <c r="E23" s="14">
        <v>3101.4</v>
      </c>
      <c r="F23" s="14">
        <f>SUM(C23:E23)</f>
        <v>9304.2000000000007</v>
      </c>
      <c r="G23" s="14">
        <v>3101.4</v>
      </c>
      <c r="H23" s="14">
        <v>3101.4</v>
      </c>
      <c r="I23" s="14">
        <v>3101.4</v>
      </c>
      <c r="J23" s="14">
        <f>SUM(G23:I23)</f>
        <v>9304.2000000000007</v>
      </c>
      <c r="K23" s="14">
        <v>3101.4</v>
      </c>
      <c r="L23" s="14">
        <v>3101.4</v>
      </c>
      <c r="M23" s="14">
        <v>3101.4</v>
      </c>
      <c r="N23" s="14">
        <f>SUM(K23:M23)</f>
        <v>9304.2000000000007</v>
      </c>
      <c r="O23" s="14">
        <v>3101.4</v>
      </c>
      <c r="P23" s="14">
        <v>3101.4</v>
      </c>
      <c r="Q23" s="14">
        <v>3101.8</v>
      </c>
      <c r="R23" s="14">
        <f>SUM(O23:Q23)</f>
        <v>9304.6</v>
      </c>
    </row>
    <row r="24" spans="1:18">
      <c r="A24" s="11" t="s">
        <v>37</v>
      </c>
      <c r="B24" s="12">
        <f t="shared" ref="B24:R24" si="5">SUM(B25:B39)</f>
        <v>322425.59999999998</v>
      </c>
      <c r="C24" s="12">
        <f t="shared" si="5"/>
        <v>32555.599999999995</v>
      </c>
      <c r="D24" s="12">
        <f t="shared" si="5"/>
        <v>29067.599999999995</v>
      </c>
      <c r="E24" s="12">
        <f t="shared" si="5"/>
        <v>30831.599999999995</v>
      </c>
      <c r="F24" s="12">
        <f t="shared" si="5"/>
        <v>92454.799999999988</v>
      </c>
      <c r="G24" s="12">
        <f t="shared" si="5"/>
        <v>21448.699999999997</v>
      </c>
      <c r="H24" s="12">
        <f t="shared" si="5"/>
        <v>21448.699999999997</v>
      </c>
      <c r="I24" s="12">
        <f t="shared" si="5"/>
        <v>21748.699999999997</v>
      </c>
      <c r="J24" s="12">
        <f t="shared" si="5"/>
        <v>64646.1</v>
      </c>
      <c r="K24" s="12">
        <f t="shared" si="5"/>
        <v>21448.699999999997</v>
      </c>
      <c r="L24" s="12">
        <f t="shared" si="5"/>
        <v>21448.699999999997</v>
      </c>
      <c r="M24" s="12">
        <f t="shared" si="5"/>
        <v>30531.399999999998</v>
      </c>
      <c r="N24" s="12">
        <f t="shared" si="5"/>
        <v>73428.799999999988</v>
      </c>
      <c r="O24" s="12">
        <f t="shared" si="5"/>
        <v>30831.399999999998</v>
      </c>
      <c r="P24" s="12">
        <f t="shared" si="5"/>
        <v>30531.399999999998</v>
      </c>
      <c r="Q24" s="12">
        <f t="shared" si="5"/>
        <v>30533.100000000002</v>
      </c>
      <c r="R24" s="12">
        <f t="shared" si="5"/>
        <v>91895.900000000009</v>
      </c>
    </row>
    <row r="25" spans="1:18">
      <c r="A25" s="13" t="s">
        <v>38</v>
      </c>
      <c r="B25" s="14">
        <v>12936</v>
      </c>
      <c r="C25" s="14">
        <v>1078</v>
      </c>
      <c r="D25" s="14">
        <v>1078</v>
      </c>
      <c r="E25" s="14">
        <v>1078</v>
      </c>
      <c r="F25" s="14">
        <f t="shared" ref="F25:F39" si="6">SUM(C25:E25)</f>
        <v>3234</v>
      </c>
      <c r="G25" s="14">
        <v>1078</v>
      </c>
      <c r="H25" s="14">
        <v>1078</v>
      </c>
      <c r="I25" s="14">
        <v>1078</v>
      </c>
      <c r="J25" s="14">
        <f t="shared" ref="J25:J39" si="7">SUM(G25:I25)</f>
        <v>3234</v>
      </c>
      <c r="K25" s="14">
        <v>1078</v>
      </c>
      <c r="L25" s="14">
        <v>1078</v>
      </c>
      <c r="M25" s="14">
        <v>1078</v>
      </c>
      <c r="N25" s="14">
        <f t="shared" ref="N25:N39" si="8">SUM(K25:M25)</f>
        <v>3234</v>
      </c>
      <c r="O25" s="14">
        <v>1078</v>
      </c>
      <c r="P25" s="14">
        <v>1078</v>
      </c>
      <c r="Q25" s="14">
        <v>1078</v>
      </c>
      <c r="R25" s="14">
        <f t="shared" ref="R25:R39" si="9">SUM(O25:Q25)</f>
        <v>3234</v>
      </c>
    </row>
    <row r="26" spans="1:18">
      <c r="A26" s="13" t="s">
        <v>39</v>
      </c>
      <c r="B26" s="14">
        <v>19308</v>
      </c>
      <c r="C26" s="14">
        <v>1609</v>
      </c>
      <c r="D26" s="14">
        <v>1609</v>
      </c>
      <c r="E26" s="14">
        <v>1609</v>
      </c>
      <c r="F26" s="14">
        <f t="shared" si="6"/>
        <v>4827</v>
      </c>
      <c r="G26" s="14">
        <v>1609</v>
      </c>
      <c r="H26" s="14">
        <v>1609</v>
      </c>
      <c r="I26" s="14">
        <v>1609</v>
      </c>
      <c r="J26" s="14">
        <f t="shared" si="7"/>
        <v>4827</v>
      </c>
      <c r="K26" s="14">
        <v>1609</v>
      </c>
      <c r="L26" s="14">
        <v>1609</v>
      </c>
      <c r="M26" s="14">
        <v>1609</v>
      </c>
      <c r="N26" s="14">
        <f t="shared" si="8"/>
        <v>4827</v>
      </c>
      <c r="O26" s="14">
        <v>1609</v>
      </c>
      <c r="P26" s="14">
        <v>1609</v>
      </c>
      <c r="Q26" s="14">
        <v>1609</v>
      </c>
      <c r="R26" s="14">
        <f t="shared" si="9"/>
        <v>4827</v>
      </c>
    </row>
    <row r="27" spans="1:18">
      <c r="A27" s="13" t="s">
        <v>40</v>
      </c>
      <c r="B27" s="14">
        <v>63580.1</v>
      </c>
      <c r="C27" s="14">
        <v>9082.9</v>
      </c>
      <c r="D27" s="14">
        <v>9082.9</v>
      </c>
      <c r="E27" s="14">
        <v>9082.9</v>
      </c>
      <c r="F27" s="14">
        <f t="shared" si="6"/>
        <v>27248.699999999997</v>
      </c>
      <c r="G27" s="14"/>
      <c r="H27" s="14"/>
      <c r="I27" s="14"/>
      <c r="J27" s="14">
        <f t="shared" si="7"/>
        <v>0</v>
      </c>
      <c r="K27" s="14"/>
      <c r="L27" s="14"/>
      <c r="M27" s="14">
        <v>9082.7000000000007</v>
      </c>
      <c r="N27" s="14">
        <f t="shared" si="8"/>
        <v>9082.7000000000007</v>
      </c>
      <c r="O27" s="14">
        <v>9082.7000000000007</v>
      </c>
      <c r="P27" s="14">
        <v>9082.7000000000007</v>
      </c>
      <c r="Q27" s="14">
        <v>9083.2999999999993</v>
      </c>
      <c r="R27" s="14">
        <f t="shared" si="9"/>
        <v>27248.7</v>
      </c>
    </row>
    <row r="28" spans="1:18">
      <c r="A28" s="13" t="s">
        <v>41</v>
      </c>
      <c r="B28" s="14">
        <v>140560</v>
      </c>
      <c r="C28" s="14">
        <v>11713.3</v>
      </c>
      <c r="D28" s="14">
        <v>11713.3</v>
      </c>
      <c r="E28" s="14">
        <v>11713.3</v>
      </c>
      <c r="F28" s="14">
        <f t="shared" si="6"/>
        <v>35139.899999999994</v>
      </c>
      <c r="G28" s="14">
        <v>11713.3</v>
      </c>
      <c r="H28" s="14">
        <v>11713.3</v>
      </c>
      <c r="I28" s="14">
        <v>11713.3</v>
      </c>
      <c r="J28" s="14">
        <f t="shared" si="7"/>
        <v>35139.899999999994</v>
      </c>
      <c r="K28" s="14">
        <v>11713.3</v>
      </c>
      <c r="L28" s="14">
        <v>11713.3</v>
      </c>
      <c r="M28" s="14">
        <v>11713.3</v>
      </c>
      <c r="N28" s="14">
        <f t="shared" si="8"/>
        <v>35139.899999999994</v>
      </c>
      <c r="O28" s="14">
        <v>11713.3</v>
      </c>
      <c r="P28" s="14">
        <v>11713.3</v>
      </c>
      <c r="Q28" s="14">
        <v>11713.7</v>
      </c>
      <c r="R28" s="14">
        <f t="shared" si="9"/>
        <v>35140.300000000003</v>
      </c>
    </row>
    <row r="29" spans="1:18">
      <c r="A29" s="13" t="s">
        <v>42</v>
      </c>
      <c r="B29" s="14">
        <v>17568</v>
      </c>
      <c r="C29" s="14">
        <v>2928</v>
      </c>
      <c r="D29" s="14"/>
      <c r="E29" s="14">
        <v>1464</v>
      </c>
      <c r="F29" s="14">
        <f t="shared" si="6"/>
        <v>4392</v>
      </c>
      <c r="G29" s="14">
        <v>1464</v>
      </c>
      <c r="H29" s="14">
        <v>1464</v>
      </c>
      <c r="I29" s="14">
        <v>1464</v>
      </c>
      <c r="J29" s="14">
        <f t="shared" si="7"/>
        <v>4392</v>
      </c>
      <c r="K29" s="14">
        <v>1464</v>
      </c>
      <c r="L29" s="14">
        <v>1464</v>
      </c>
      <c r="M29" s="14">
        <v>1464</v>
      </c>
      <c r="N29" s="14">
        <f t="shared" si="8"/>
        <v>4392</v>
      </c>
      <c r="O29" s="14">
        <v>1464</v>
      </c>
      <c r="P29" s="14">
        <v>1464</v>
      </c>
      <c r="Q29" s="14">
        <v>1464</v>
      </c>
      <c r="R29" s="14">
        <f t="shared" si="9"/>
        <v>4392</v>
      </c>
    </row>
    <row r="30" spans="1:18">
      <c r="A30" s="13" t="s">
        <v>43</v>
      </c>
      <c r="B30" s="14">
        <v>5616</v>
      </c>
      <c r="C30" s="14">
        <v>468</v>
      </c>
      <c r="D30" s="14">
        <v>468</v>
      </c>
      <c r="E30" s="14">
        <v>468</v>
      </c>
      <c r="F30" s="14">
        <f t="shared" si="6"/>
        <v>1404</v>
      </c>
      <c r="G30" s="14">
        <v>468</v>
      </c>
      <c r="H30" s="14">
        <v>468</v>
      </c>
      <c r="I30" s="14">
        <v>468</v>
      </c>
      <c r="J30" s="14">
        <f t="shared" si="7"/>
        <v>1404</v>
      </c>
      <c r="K30" s="14">
        <v>468</v>
      </c>
      <c r="L30" s="14">
        <v>468</v>
      </c>
      <c r="M30" s="14">
        <v>468</v>
      </c>
      <c r="N30" s="14">
        <f t="shared" si="8"/>
        <v>1404</v>
      </c>
      <c r="O30" s="14">
        <v>468</v>
      </c>
      <c r="P30" s="14">
        <v>468</v>
      </c>
      <c r="Q30" s="14">
        <v>468</v>
      </c>
      <c r="R30" s="14">
        <f t="shared" si="9"/>
        <v>1404</v>
      </c>
    </row>
    <row r="31" spans="1:18">
      <c r="A31" s="13" t="s">
        <v>44</v>
      </c>
      <c r="B31" s="14">
        <v>33390</v>
      </c>
      <c r="C31" s="14">
        <v>2782.5</v>
      </c>
      <c r="D31" s="14">
        <v>2782.5</v>
      </c>
      <c r="E31" s="14">
        <v>2782.5</v>
      </c>
      <c r="F31" s="14">
        <f t="shared" si="6"/>
        <v>8347.5</v>
      </c>
      <c r="G31" s="14">
        <v>2782.5</v>
      </c>
      <c r="H31" s="14">
        <v>2782.5</v>
      </c>
      <c r="I31" s="14">
        <v>2782.5</v>
      </c>
      <c r="J31" s="14">
        <f t="shared" si="7"/>
        <v>8347.5</v>
      </c>
      <c r="K31" s="14">
        <v>2782.5</v>
      </c>
      <c r="L31" s="14">
        <v>2782.5</v>
      </c>
      <c r="M31" s="14">
        <v>2782.5</v>
      </c>
      <c r="N31" s="14">
        <f t="shared" si="8"/>
        <v>8347.5</v>
      </c>
      <c r="O31" s="14">
        <v>2782.5</v>
      </c>
      <c r="P31" s="14">
        <v>2782.5</v>
      </c>
      <c r="Q31" s="14">
        <v>2782.5</v>
      </c>
      <c r="R31" s="14">
        <f t="shared" si="9"/>
        <v>8347.5</v>
      </c>
    </row>
    <row r="32" spans="1:18">
      <c r="A32" s="13" t="s">
        <v>45</v>
      </c>
      <c r="B32" s="14">
        <v>900</v>
      </c>
      <c r="C32" s="14">
        <v>0</v>
      </c>
      <c r="D32" s="14">
        <v>0</v>
      </c>
      <c r="E32" s="14">
        <v>300</v>
      </c>
      <c r="F32" s="14">
        <f>SUM(C32:E32)</f>
        <v>300</v>
      </c>
      <c r="G32" s="14">
        <v>0</v>
      </c>
      <c r="H32" s="14">
        <v>0</v>
      </c>
      <c r="I32" s="14">
        <v>300</v>
      </c>
      <c r="J32" s="14">
        <f>SUM(G32:I32)</f>
        <v>300</v>
      </c>
      <c r="K32" s="14">
        <v>0</v>
      </c>
      <c r="L32" s="14">
        <v>0</v>
      </c>
      <c r="M32" s="14">
        <v>0</v>
      </c>
      <c r="N32" s="14">
        <f>SUM(K32:M32)</f>
        <v>0</v>
      </c>
      <c r="O32" s="14">
        <v>300</v>
      </c>
      <c r="P32" s="14">
        <v>0</v>
      </c>
      <c r="Q32" s="14">
        <v>0</v>
      </c>
      <c r="R32" s="14">
        <f>SUM(O32:Q32)</f>
        <v>300</v>
      </c>
    </row>
    <row r="33" spans="1:18">
      <c r="A33" s="13" t="s">
        <v>46</v>
      </c>
      <c r="B33" s="14">
        <v>1020</v>
      </c>
      <c r="C33" s="14">
        <v>85</v>
      </c>
      <c r="D33" s="14">
        <v>85</v>
      </c>
      <c r="E33" s="14">
        <v>85</v>
      </c>
      <c r="F33" s="14">
        <f t="shared" si="6"/>
        <v>255</v>
      </c>
      <c r="G33" s="14">
        <v>85</v>
      </c>
      <c r="H33" s="14">
        <v>85</v>
      </c>
      <c r="I33" s="14">
        <v>85</v>
      </c>
      <c r="J33" s="14">
        <f t="shared" si="7"/>
        <v>255</v>
      </c>
      <c r="K33" s="14">
        <v>85</v>
      </c>
      <c r="L33" s="14">
        <v>85</v>
      </c>
      <c r="M33" s="14">
        <v>85</v>
      </c>
      <c r="N33" s="14">
        <f t="shared" si="8"/>
        <v>255</v>
      </c>
      <c r="O33" s="14">
        <v>85</v>
      </c>
      <c r="P33" s="14">
        <v>85</v>
      </c>
      <c r="Q33" s="14">
        <v>85</v>
      </c>
      <c r="R33" s="14">
        <f t="shared" si="9"/>
        <v>255</v>
      </c>
    </row>
    <row r="34" spans="1:18">
      <c r="A34" s="13" t="s">
        <v>47</v>
      </c>
      <c r="B34" s="14">
        <v>2137.5</v>
      </c>
      <c r="C34" s="14">
        <v>178.1</v>
      </c>
      <c r="D34" s="14">
        <v>178.1</v>
      </c>
      <c r="E34" s="14">
        <v>178.1</v>
      </c>
      <c r="F34" s="14">
        <f t="shared" si="6"/>
        <v>534.29999999999995</v>
      </c>
      <c r="G34" s="14">
        <v>178.1</v>
      </c>
      <c r="H34" s="14">
        <v>178.1</v>
      </c>
      <c r="I34" s="14">
        <v>178.1</v>
      </c>
      <c r="J34" s="14">
        <f t="shared" si="7"/>
        <v>534.29999999999995</v>
      </c>
      <c r="K34" s="14">
        <v>178.1</v>
      </c>
      <c r="L34" s="14">
        <v>178.1</v>
      </c>
      <c r="M34" s="14">
        <v>178.1</v>
      </c>
      <c r="N34" s="14">
        <f t="shared" si="8"/>
        <v>534.29999999999995</v>
      </c>
      <c r="O34" s="14">
        <v>178.1</v>
      </c>
      <c r="P34" s="14">
        <v>178.1</v>
      </c>
      <c r="Q34" s="14">
        <v>178.4</v>
      </c>
      <c r="R34" s="14">
        <f t="shared" si="9"/>
        <v>534.6</v>
      </c>
    </row>
    <row r="35" spans="1:18">
      <c r="A35" s="13" t="s">
        <v>48</v>
      </c>
      <c r="B35" s="14">
        <v>12474</v>
      </c>
      <c r="C35" s="14">
        <v>1039.5</v>
      </c>
      <c r="D35" s="14">
        <v>1039.5</v>
      </c>
      <c r="E35" s="14">
        <v>1039.5</v>
      </c>
      <c r="F35" s="14">
        <f t="shared" si="6"/>
        <v>3118.5</v>
      </c>
      <c r="G35" s="14">
        <v>1039.5</v>
      </c>
      <c r="H35" s="14">
        <v>1039.5</v>
      </c>
      <c r="I35" s="14">
        <v>1039.5</v>
      </c>
      <c r="J35" s="14">
        <f t="shared" si="7"/>
        <v>3118.5</v>
      </c>
      <c r="K35" s="14">
        <v>1039.5</v>
      </c>
      <c r="L35" s="14">
        <v>1039.5</v>
      </c>
      <c r="M35" s="14">
        <v>1039.5</v>
      </c>
      <c r="N35" s="14">
        <f t="shared" si="8"/>
        <v>3118.5</v>
      </c>
      <c r="O35" s="14">
        <v>1039.5</v>
      </c>
      <c r="P35" s="14">
        <v>1039.5</v>
      </c>
      <c r="Q35" s="14">
        <v>1039.5</v>
      </c>
      <c r="R35" s="14">
        <f t="shared" si="9"/>
        <v>3118.5</v>
      </c>
    </row>
    <row r="36" spans="1:18">
      <c r="A36" s="13" t="s">
        <v>49</v>
      </c>
      <c r="B36" s="14">
        <v>120</v>
      </c>
      <c r="C36" s="14">
        <v>10</v>
      </c>
      <c r="D36" s="14">
        <v>10</v>
      </c>
      <c r="E36" s="14">
        <v>10</v>
      </c>
      <c r="F36" s="14">
        <f t="shared" si="6"/>
        <v>30</v>
      </c>
      <c r="G36" s="14">
        <v>10</v>
      </c>
      <c r="H36" s="14">
        <v>10</v>
      </c>
      <c r="I36" s="14">
        <v>10</v>
      </c>
      <c r="J36" s="14">
        <f t="shared" si="7"/>
        <v>30</v>
      </c>
      <c r="K36" s="14">
        <v>10</v>
      </c>
      <c r="L36" s="14">
        <v>10</v>
      </c>
      <c r="M36" s="14">
        <v>10</v>
      </c>
      <c r="N36" s="14">
        <f t="shared" si="8"/>
        <v>30</v>
      </c>
      <c r="O36" s="14">
        <v>10</v>
      </c>
      <c r="P36" s="14">
        <v>10</v>
      </c>
      <c r="Q36" s="14">
        <v>10</v>
      </c>
      <c r="R36" s="14">
        <f t="shared" si="9"/>
        <v>30</v>
      </c>
    </row>
    <row r="37" spans="1:18">
      <c r="A37" s="13" t="s">
        <v>50</v>
      </c>
      <c r="B37" s="14">
        <v>12256</v>
      </c>
      <c r="C37" s="14">
        <v>1021.3</v>
      </c>
      <c r="D37" s="14">
        <v>1021.3</v>
      </c>
      <c r="E37" s="14">
        <v>1021.3</v>
      </c>
      <c r="F37" s="14">
        <f t="shared" si="6"/>
        <v>3063.8999999999996</v>
      </c>
      <c r="G37" s="14">
        <v>1021.3</v>
      </c>
      <c r="H37" s="14">
        <v>1021.3</v>
      </c>
      <c r="I37" s="14">
        <v>1021.3</v>
      </c>
      <c r="J37" s="14">
        <f t="shared" si="7"/>
        <v>3063.8999999999996</v>
      </c>
      <c r="K37" s="14">
        <v>1021.3</v>
      </c>
      <c r="L37" s="14">
        <v>1021.3</v>
      </c>
      <c r="M37" s="14">
        <v>1021.3</v>
      </c>
      <c r="N37" s="14">
        <f t="shared" si="8"/>
        <v>3063.8999999999996</v>
      </c>
      <c r="O37" s="14">
        <v>1021.3</v>
      </c>
      <c r="P37" s="14">
        <v>1021.3</v>
      </c>
      <c r="Q37" s="14">
        <v>1021.7</v>
      </c>
      <c r="R37" s="14">
        <f t="shared" si="9"/>
        <v>3064.3</v>
      </c>
    </row>
    <row r="38" spans="1:18">
      <c r="A38" s="13" t="s">
        <v>51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>
        <f t="shared" si="9"/>
        <v>0</v>
      </c>
    </row>
    <row r="39" spans="1:18">
      <c r="A39" s="13" t="s">
        <v>52</v>
      </c>
      <c r="B39" s="14">
        <v>560</v>
      </c>
      <c r="C39" s="14">
        <v>560</v>
      </c>
      <c r="D39" s="14"/>
      <c r="E39" s="14"/>
      <c r="F39" s="14">
        <f t="shared" si="6"/>
        <v>560</v>
      </c>
      <c r="G39" s="14"/>
      <c r="H39" s="14"/>
      <c r="I39" s="14"/>
      <c r="J39" s="14">
        <f t="shared" si="7"/>
        <v>0</v>
      </c>
      <c r="K39" s="14"/>
      <c r="L39" s="14"/>
      <c r="M39" s="14"/>
      <c r="N39" s="14">
        <f t="shared" si="8"/>
        <v>0</v>
      </c>
      <c r="O39" s="14"/>
      <c r="P39" s="14"/>
      <c r="Q39" s="14"/>
      <c r="R39" s="14">
        <f t="shared" si="9"/>
        <v>0</v>
      </c>
    </row>
    <row r="40" spans="1:18">
      <c r="A40" s="11" t="s">
        <v>53</v>
      </c>
      <c r="B40" s="12">
        <f>SUM(B41:B46)</f>
        <v>18770.099999999999</v>
      </c>
      <c r="C40" s="12">
        <f t="shared" ref="C40:R40" si="10">SUM(C41:C46)</f>
        <v>0</v>
      </c>
      <c r="D40" s="12">
        <f t="shared" si="10"/>
        <v>2000</v>
      </c>
      <c r="E40" s="12">
        <f t="shared" si="10"/>
        <v>1610</v>
      </c>
      <c r="F40" s="12">
        <f t="shared" si="10"/>
        <v>3610</v>
      </c>
      <c r="G40" s="12">
        <f t="shared" si="10"/>
        <v>0</v>
      </c>
      <c r="H40" s="12">
        <f t="shared" si="10"/>
        <v>0</v>
      </c>
      <c r="I40" s="12">
        <f t="shared" si="10"/>
        <v>0</v>
      </c>
      <c r="J40" s="12">
        <f t="shared" si="10"/>
        <v>0</v>
      </c>
      <c r="K40" s="12">
        <f t="shared" si="10"/>
        <v>3526.6</v>
      </c>
      <c r="L40" s="12">
        <f t="shared" si="10"/>
        <v>1526.6</v>
      </c>
      <c r="M40" s="12">
        <f t="shared" si="10"/>
        <v>3526.6</v>
      </c>
      <c r="N40" s="12">
        <f t="shared" si="10"/>
        <v>8579.7999999999993</v>
      </c>
      <c r="O40" s="12">
        <f t="shared" si="10"/>
        <v>1526.6</v>
      </c>
      <c r="P40" s="12">
        <f t="shared" si="10"/>
        <v>1526.6</v>
      </c>
      <c r="Q40" s="12">
        <f t="shared" si="10"/>
        <v>3527.1</v>
      </c>
      <c r="R40" s="12">
        <f t="shared" si="10"/>
        <v>6580.2999999999993</v>
      </c>
    </row>
    <row r="41" spans="1:18">
      <c r="A41" s="13" t="s">
        <v>54</v>
      </c>
      <c r="B41" s="14"/>
      <c r="C41" s="14"/>
      <c r="D41" s="14"/>
      <c r="E41" s="14"/>
      <c r="F41" s="14">
        <f t="shared" ref="F41:F46" si="11">SUM(C41:E41)</f>
        <v>0</v>
      </c>
      <c r="G41" s="14"/>
      <c r="H41" s="14"/>
      <c r="I41" s="14"/>
      <c r="J41" s="14">
        <f t="shared" ref="J41:J46" si="12">SUM(G41:I41)</f>
        <v>0</v>
      </c>
      <c r="K41" s="14"/>
      <c r="L41" s="14"/>
      <c r="M41" s="14"/>
      <c r="N41" s="14">
        <f t="shared" ref="N41:N46" si="13">SUM(K41:M41)</f>
        <v>0</v>
      </c>
      <c r="O41" s="14"/>
      <c r="P41" s="14"/>
      <c r="Q41" s="14"/>
      <c r="R41" s="14">
        <f t="shared" ref="R41:R46" si="14">SUM(O41:Q41)</f>
        <v>0</v>
      </c>
    </row>
    <row r="42" spans="1:18">
      <c r="A42" s="13" t="s">
        <v>55</v>
      </c>
      <c r="B42" s="14">
        <v>910</v>
      </c>
      <c r="C42" s="14"/>
      <c r="D42" s="14"/>
      <c r="E42" s="14">
        <v>910</v>
      </c>
      <c r="F42" s="14">
        <f t="shared" si="11"/>
        <v>910</v>
      </c>
      <c r="G42" s="14"/>
      <c r="H42" s="14"/>
      <c r="I42" s="14"/>
      <c r="J42" s="14">
        <f t="shared" si="12"/>
        <v>0</v>
      </c>
      <c r="K42" s="14"/>
      <c r="L42" s="14"/>
      <c r="M42" s="14"/>
      <c r="N42" s="14">
        <f t="shared" si="13"/>
        <v>0</v>
      </c>
      <c r="O42" s="14"/>
      <c r="P42" s="14"/>
      <c r="Q42" s="14"/>
      <c r="R42" s="14">
        <f t="shared" si="14"/>
        <v>0</v>
      </c>
    </row>
    <row r="43" spans="1:18">
      <c r="A43" s="13" t="s">
        <v>52</v>
      </c>
      <c r="B43" s="14"/>
      <c r="C43" s="14"/>
      <c r="D43" s="14"/>
      <c r="E43" s="14"/>
      <c r="F43" s="14">
        <f t="shared" si="11"/>
        <v>0</v>
      </c>
      <c r="G43" s="14"/>
      <c r="H43" s="14"/>
      <c r="I43" s="14"/>
      <c r="J43" s="14">
        <f t="shared" si="12"/>
        <v>0</v>
      </c>
      <c r="K43" s="14"/>
      <c r="L43" s="14"/>
      <c r="M43" s="14"/>
      <c r="N43" s="14">
        <f t="shared" si="13"/>
        <v>0</v>
      </c>
      <c r="O43" s="14"/>
      <c r="P43" s="14"/>
      <c r="Q43" s="14"/>
      <c r="R43" s="14">
        <f t="shared" si="14"/>
        <v>0</v>
      </c>
    </row>
    <row r="44" spans="1:18">
      <c r="A44" s="13" t="s">
        <v>56</v>
      </c>
      <c r="B44" s="14">
        <v>700</v>
      </c>
      <c r="C44" s="14"/>
      <c r="D44" s="14"/>
      <c r="E44" s="14">
        <v>700</v>
      </c>
      <c r="F44" s="14">
        <f t="shared" si="11"/>
        <v>700</v>
      </c>
      <c r="G44" s="14"/>
      <c r="H44" s="14"/>
      <c r="I44" s="14"/>
      <c r="J44" s="14">
        <f t="shared" si="12"/>
        <v>0</v>
      </c>
      <c r="K44" s="14"/>
      <c r="L44" s="14"/>
      <c r="M44" s="14"/>
      <c r="N44" s="14">
        <f t="shared" si="13"/>
        <v>0</v>
      </c>
      <c r="O44" s="14"/>
      <c r="P44" s="14"/>
      <c r="Q44" s="14"/>
      <c r="R44" s="14">
        <f t="shared" si="14"/>
        <v>0</v>
      </c>
    </row>
    <row r="45" spans="1:18">
      <c r="A45" s="13" t="s">
        <v>57</v>
      </c>
      <c r="B45" s="14">
        <v>9160.1</v>
      </c>
      <c r="C45" s="14"/>
      <c r="D45" s="14"/>
      <c r="E45" s="14"/>
      <c r="F45" s="14">
        <f t="shared" si="11"/>
        <v>0</v>
      </c>
      <c r="G45" s="14"/>
      <c r="H45" s="14"/>
      <c r="I45" s="14"/>
      <c r="J45" s="14">
        <f t="shared" si="12"/>
        <v>0</v>
      </c>
      <c r="K45" s="14">
        <v>1526.6</v>
      </c>
      <c r="L45" s="14">
        <v>1526.6</v>
      </c>
      <c r="M45" s="14">
        <v>1526.6</v>
      </c>
      <c r="N45" s="14">
        <f t="shared" si="13"/>
        <v>4579.7999999999993</v>
      </c>
      <c r="O45" s="14">
        <v>1526.6</v>
      </c>
      <c r="P45" s="14">
        <v>1526.6</v>
      </c>
      <c r="Q45" s="14">
        <v>1527.1</v>
      </c>
      <c r="R45" s="14">
        <f t="shared" si="14"/>
        <v>4580.2999999999993</v>
      </c>
    </row>
    <row r="46" spans="1:18">
      <c r="A46" s="13" t="s">
        <v>58</v>
      </c>
      <c r="B46" s="14">
        <v>8000</v>
      </c>
      <c r="C46" s="14"/>
      <c r="D46" s="14">
        <v>2000</v>
      </c>
      <c r="E46" s="14"/>
      <c r="F46" s="14">
        <f t="shared" si="11"/>
        <v>2000</v>
      </c>
      <c r="G46" s="14"/>
      <c r="H46" s="14"/>
      <c r="I46" s="14"/>
      <c r="J46" s="14">
        <f t="shared" si="12"/>
        <v>0</v>
      </c>
      <c r="K46" s="14">
        <v>2000</v>
      </c>
      <c r="L46" s="14"/>
      <c r="M46" s="14">
        <v>2000</v>
      </c>
      <c r="N46" s="14">
        <f t="shared" si="13"/>
        <v>4000</v>
      </c>
      <c r="O46" s="14"/>
      <c r="P46" s="14"/>
      <c r="Q46" s="14">
        <v>2000</v>
      </c>
      <c r="R46" s="14">
        <f t="shared" si="14"/>
        <v>2000</v>
      </c>
    </row>
    <row r="47" spans="1:18">
      <c r="A47" s="18" t="s">
        <v>59</v>
      </c>
      <c r="B47" s="15">
        <v>1</v>
      </c>
      <c r="C47" s="1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>
      <c r="A48" s="18" t="s">
        <v>60</v>
      </c>
      <c r="B48" s="15">
        <f>SUM(B49:B51)</f>
        <v>189</v>
      </c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>
      <c r="A49" s="15" t="s">
        <v>61</v>
      </c>
      <c r="B49" s="15">
        <v>3</v>
      </c>
      <c r="C49" s="15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>
      <c r="A50" s="15" t="s">
        <v>62</v>
      </c>
      <c r="B50" s="15">
        <v>174</v>
      </c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>
      <c r="A51" s="15" t="s">
        <v>63</v>
      </c>
      <c r="B51" s="15">
        <v>12</v>
      </c>
      <c r="C51" s="1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>
      <c r="A53" s="19"/>
      <c r="B53" s="19"/>
      <c r="C53" s="19"/>
      <c r="D53" s="19"/>
      <c r="E53" s="19" t="s">
        <v>64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>
      <c r="B54" s="19"/>
      <c r="C54" s="19"/>
      <c r="D54" s="19"/>
      <c r="E54" s="19" t="s">
        <v>65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>
      <c r="B55" s="19"/>
      <c r="C55" s="19"/>
      <c r="D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>
      <c r="B56" s="19"/>
      <c r="C56" s="19"/>
      <c r="D56" s="19"/>
      <c r="E56" s="19" t="s">
        <v>66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>
      <c r="B57" s="19"/>
      <c r="C57" s="19"/>
      <c r="D57" s="19"/>
      <c r="E57" s="19" t="s">
        <v>67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2:18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2:18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2:18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2:18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2:18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2:18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2:18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2:18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2:18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2:18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2:18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2:18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2:18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2:18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2:18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2:18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2:18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2:18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2:18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2:18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2:18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2:18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2:18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2:18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2:18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2:18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2:18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2:18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2:18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2:18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2:18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2:18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2:18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2:18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2:18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2:18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2:18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2:18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2:18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2:18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2:18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2:18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2:18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2:18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2:18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2:18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2:18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2:18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2:18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2:18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2:18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2:18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2:18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2:18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2:18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2:18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2:18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2:18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2:18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2:18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2:18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2:18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2:18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2:18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2:18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2:18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2:18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2:18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2:18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2:18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2:18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2:18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2:18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2:18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2:18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2:18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2:18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2:18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2:18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2:18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2:18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2:18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2:18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2:18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2:18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2:18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2:18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2:18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2:18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2:18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2:18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2:18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2:18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2:18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2:18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2:18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2:18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2:18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2:18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2:18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2:18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2:18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2:18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2:18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2:18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2:18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2:18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2:18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8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8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2:18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2:18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2:18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2:18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2:18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2:18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2:18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2:18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2:18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2:18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2:18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2:18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2:18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2:18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2:18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2:18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2:18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2:18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2:18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2:18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2:18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2:18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2:18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18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18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2:18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2:18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2:18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2:18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2:18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2:18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2:18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2:18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2:18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2:18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2:18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2:18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2:18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2:18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2:18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2:18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2:18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2:18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2:18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2:18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2:18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2:18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2:18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2:18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2:18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2:18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2:18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2:18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2:18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2:18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2:18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2:18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2:18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2:18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2:18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2:18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2:18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2:18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2:18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2:18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2:18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2:18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2:18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2:18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2:18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2:18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2:18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2:18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2:18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2:18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2:18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2:18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2:18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2:18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2:18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2:18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2:18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2:18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2:18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2:18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2:18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2:18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2:18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2:18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2:18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2:18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2:18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2:18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2:18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2:18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2:18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2:18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2:18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2:18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2:18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2:18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2:18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2:18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2:18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2:18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2:18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2:18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2:18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2:18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2:18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2:18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2:18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2:18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2:18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2:18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2:18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2:18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2:18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2:18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2:18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2:18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2:18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2:18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2:18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2:18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2:18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2:18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2:18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2:18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2:18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2:18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</sheetData>
  <mergeCells count="11">
    <mergeCell ref="R4:R5"/>
    <mergeCell ref="A1:R1"/>
    <mergeCell ref="A4:A5"/>
    <mergeCell ref="B4:B5"/>
    <mergeCell ref="C4:E4"/>
    <mergeCell ref="F4:F5"/>
    <mergeCell ref="G4:I4"/>
    <mergeCell ref="J4:J5"/>
    <mergeCell ref="K4:M4"/>
    <mergeCell ref="N4:N5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2015-04-13T10:08:30Z</dcterms:created>
  <dcterms:modified xsi:type="dcterms:W3CDTF">2015-04-13T10:10:59Z</dcterms:modified>
</cp:coreProperties>
</file>